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комісія'!$B$1:$K$30</definedName>
  </definedNames>
  <calcPr calcId="125725"/>
</workbook>
</file>

<file path=xl/calcChain.xml><?xml version="1.0" encoding="utf-8"?>
<calcChain xmlns="http://schemas.openxmlformats.org/spreadsheetml/2006/main">
  <c r="J17" i="2"/>
  <c r="J13"/>
  <c r="J12"/>
  <c r="J7"/>
  <c r="E18"/>
  <c r="F17"/>
  <c r="F18" s="1"/>
  <c r="F13"/>
  <c r="F24"/>
  <c r="F23"/>
  <c r="F22"/>
  <c r="F21"/>
  <c r="F20"/>
  <c r="F12"/>
  <c r="F7"/>
</calcChain>
</file>

<file path=xl/sharedStrings.xml><?xml version="1.0" encoding="utf-8"?>
<sst xmlns="http://schemas.openxmlformats.org/spreadsheetml/2006/main" count="87" uniqueCount="72">
  <si>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</si>
  <si>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</si>
  <si>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</si>
  <si>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</si>
  <si>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Листи, дата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</si>
  <si>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</si>
  <si>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</si>
  <si>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 xml:space="preserve">Пропозиції по внесенню змін до бюджету </t>
  </si>
  <si>
    <t>Зміни  до розпису асигнувань медичної субвенції</t>
  </si>
  <si>
    <t>Зменшення базової дотації</t>
  </si>
  <si>
    <t>Зміни до розпису асигнувань освітньої субвенції                                   (на  Кунашівську ЗОШ)</t>
  </si>
  <si>
    <t>Повіддомлення Держ.казнач.служби від 28.03.19 № 23 Розпорядження міського голови від 28.03.19 № 92</t>
  </si>
  <si>
    <t>Фінуправління</t>
  </si>
  <si>
    <t>Зменшення Резервного фонду (вільні залишки с. Кунашівка)</t>
  </si>
  <si>
    <t>УЖКГ та Б</t>
  </si>
  <si>
    <t>Інша субвенція на виконання доручень виборців депутатами обласної ради</t>
  </si>
  <si>
    <t>Бюджет розвитку - 28 533,24; утримання вулиць і доріг- 1159,63;    природоохоронний- 7093,47; благоустрій - 1 862,12</t>
  </si>
  <si>
    <t>4-1</t>
  </si>
  <si>
    <t>Зміни в межах субвенцій на дітей та допомоги особам з інвалідністю</t>
  </si>
  <si>
    <t>Лист УПСЗН від 11.04.2019 № 01-16/05/1690</t>
  </si>
  <si>
    <t xml:space="preserve">Лист виконкому від  15.04.19 № 22 </t>
  </si>
  <si>
    <t>( +-) 400 000</t>
  </si>
  <si>
    <t>( +-) 300 000</t>
  </si>
  <si>
    <t>Перерозподіл між програмами (збільшення  на юрид.зменшення земел.відносини, відзнач.свят)</t>
  </si>
  <si>
    <t>( +-) 35 000</t>
  </si>
  <si>
    <t>Лист УЖКГі Бвід 12.04.2019 №01-14/478-2</t>
  </si>
  <si>
    <t>4-2</t>
  </si>
  <si>
    <t>Перерозподіл в межах субвнції на особливі освітні потреби  (КЕКВ 2111,2120+13800,0 КЕКВ 2210-13800,0)</t>
  </si>
  <si>
    <t>Лист освіти від 15.04.2019 р. № 01-10/692</t>
  </si>
  <si>
    <t>(+-) 13 800</t>
  </si>
  <si>
    <t>(+-) 1 000 000</t>
  </si>
  <si>
    <t>3-1</t>
  </si>
  <si>
    <t>Зменшення лімітів по управлінню (ДНЗ)</t>
  </si>
  <si>
    <t>КФК 611010   КЕКВ 2111 - 388600; КЕКВ 2120 - 85400</t>
  </si>
  <si>
    <t xml:space="preserve">Пропозиції по внесенню змін до бюджету міста на 54 сесію Ніжинської міської ради VІІ скликання від  24 квітня 2019 р. </t>
  </si>
  <si>
    <t>Примітка</t>
  </si>
  <si>
    <t xml:space="preserve">Зміни за рахунок міжбюджетних трансфертів </t>
  </si>
  <si>
    <t>Субвенція з обласного бюджету на надання державної підтримки особам з особливими освітніми потребами Зменшення  КПКВКМБ 0611020 КЕКВ 2000-14400грн, КЕКВ 3000-82000грн, Збільшення КПКВКМБ  0611010 КЕКВ2000+44000грн, КЕКВ3000+24000грн: КПКВКМБ 0611020 КЕКВ 3000 +96400грн</t>
  </si>
  <si>
    <t>Зменшено  надання допомоги при народжені -1 843 000 грн.;    Збільшено: відшкодування послуги з догляду за дитиною до 3 років +60 000грн.( нове КПКВ); надання тимчасової держ.соц.допомоги непрацюючій особі, яка досягла заг.пенсійного віку, але не набула права на пенс.виплату +100 000;надання допомоги на дітей, які виховуються у багатодітних сім"ях +1 683 000 грн.(нове КПКВ)</t>
  </si>
  <si>
    <t>5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</si>
  <si>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 у 2019 році</t>
  </si>
  <si>
    <t>Співфінансування субвенцій</t>
  </si>
  <si>
    <t xml:space="preserve">Розпорядження  голів ОДА та обл.ради від 19.03.19 № 25, розпор. КМУ від 18.12.2018№ 1012-р </t>
  </si>
  <si>
    <t>Розпорядження голів ОДА і обласної ради  від 28.03.2019р. №27, лист ДФ ОДА від 11.04.2019 №07-20/159, Розпорядження міського голови від 12.04.2019  №103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</si>
  <si>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 у 2019 році</t>
  </si>
  <si>
    <t>Зміни в межах бюджету</t>
  </si>
  <si>
    <t xml:space="preserve">Рішення  ОДА від 04.04.2019 №12-17/VІІ                       Лист Департамен.  екології та  природних ресурсів від 02.04.2019 № 04-08/821                                                     </t>
  </si>
  <si>
    <t>Всього</t>
  </si>
  <si>
    <t>Лист Департаменту фінансів ОДА від 17.04.2019 № 07-20/166                         Розпорядження міського голови від 18.04.2019 № 109</t>
  </si>
  <si>
    <t>Лист КДЮСШ ФСТ"Спартак" від 08.04.2018 № 9</t>
  </si>
  <si>
    <t xml:space="preserve">Лист виконкому від 17.04.18 № 23 </t>
  </si>
  <si>
    <t>Повідомлення Держ.казнач.служби від 27.03.19 № 21     Розпор.міського голови від 28.03.19 № 87</t>
  </si>
  <si>
    <t>Лист Департаменту фінансів ОДА  від 09.04.2019 № 08-20/150, Розпор. міського голови від 09.04.2019 № 101</t>
  </si>
  <si>
    <t>Лист УЖКГ та Б від 19.04.19р. № 01-14/478-4</t>
  </si>
  <si>
    <t>Додатково на обслуговування та ремонт мереж вуличного освітлення - 425 000 грн., на видалення дерев(корчування пнів) - 100 000 грн.</t>
  </si>
  <si>
    <t>повернути з резервного фонду</t>
  </si>
  <si>
    <t>Лист УЖКГ та Б від 09.04.2019 № 01-14/478</t>
  </si>
  <si>
    <t xml:space="preserve">Додатково на заробітну плату        </t>
  </si>
  <si>
    <t>за рахунок зменшення резервного фонду</t>
  </si>
  <si>
    <t xml:space="preserve">Переозподіл За КЕКВ : з 3121 на КЕКВ 3240 </t>
  </si>
  <si>
    <t>Співфінансування з міського бюджету освітньої субвенції  на  забезпечення  належних санітарно- гігієнічних умов у приміщеннях закладів загальної середньої освіти (3 800,0 тис. грн.)</t>
  </si>
  <si>
    <t xml:space="preserve">Реконструкція приміщень школи I-Iiст №14 з метою відкриття ДНЗ в системі навч.вихов.комплекс школа-сад №14 в м.Ніжин, вул.Шекерогринівська, №54-А, в т.ч. ПВР: з  КПКВКМБ 1217321 на КПКВКМБ 1217361 </t>
  </si>
  <si>
    <t>На виготовлення проекту на підключення  зовнішніх мереж до "Будівництво ФОК з  басейнами"Н2О-Classik" вул. Незалежності,22</t>
  </si>
  <si>
    <t>Повідомлення Держ.казнач.служби від 27.03.19 № 22 Розпор.міського голови від 28.03.19 № 92</t>
  </si>
  <si>
    <t>Співфінанс.з міського бюджету по об"єкту "Реконстр. самопливн. каналізац.колектору діаметром 800 мм із  залізобетонних труб методом протягування  поліетиленових труб діаметром 600 мм по вул. Синяківська- Шевченка в м. Ніжин Чернігівській обл."</t>
  </si>
  <si>
    <t xml:space="preserve">Лист відділу адміністративно-дозвільних процедур від 16.04.19 р. </t>
  </si>
  <si>
    <t>Додатково на придбання робочих станцій для видачі паспортних документів</t>
  </si>
  <si>
    <t>(+-) 1 843 000</t>
  </si>
  <si>
    <t>-</t>
  </si>
  <si>
    <t>Пропозиції постійної депутатської комісії (Мамедов В.Х) від 22.04.19 р., включені в проект рішення</t>
  </si>
  <si>
    <t>повернути з резервн.фонду-195,0 на обслугов.мереж,   100,0-корчування</t>
  </si>
  <si>
    <t xml:space="preserve">  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</si>
</sst>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28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b/>
      <sz val="25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>
      <alignment vertical="top"/>
    </xf>
    <xf numFmtId="0" fontId="3" fillId="0" borderId="0"/>
  </cellStyleXfs>
  <cellXfs count="6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2" xfId="0" applyFont="1" applyBorder="1" applyAlignment="1">
      <alignment horizontal="center" vertical="center" wrapText="1"/>
    </xf>
    <xf numFmtId="0" fontId="11" fillId="0" borderId="0" xfId="0" applyFont="1"/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1" fillId="4" borderId="0" xfId="0" applyFont="1" applyFill="1"/>
    <xf numFmtId="3" fontId="10" fillId="4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right" vertical="center" wrapText="1"/>
    </xf>
    <xf numFmtId="0" fontId="8" fillId="4" borderId="2" xfId="0" applyFont="1" applyFill="1" applyBorder="1" applyAlignment="1">
      <alignment horizontal="center" vertical="center" wrapText="1"/>
    </xf>
    <xf numFmtId="3" fontId="18" fillId="4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justify"/>
    </xf>
    <xf numFmtId="3" fontId="10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3" fontId="7" fillId="0" borderId="2" xfId="0" applyNumberFormat="1" applyFont="1" applyBorder="1" applyAlignment="1">
      <alignment horizontal="justify" vertical="center"/>
    </xf>
    <xf numFmtId="3" fontId="7" fillId="4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justify" vertical="center"/>
    </xf>
    <xf numFmtId="49" fontId="7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justify"/>
    </xf>
    <xf numFmtId="0" fontId="7" fillId="0" borderId="2" xfId="0" applyFont="1" applyBorder="1" applyAlignment="1">
      <alignment horizontal="justify" vertical="justify"/>
    </xf>
    <xf numFmtId="0" fontId="7" fillId="0" borderId="2" xfId="0" applyFont="1" applyBorder="1"/>
    <xf numFmtId="3" fontId="21" fillId="0" borderId="2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justify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topLeftCell="B19" zoomScale="40" zoomScaleSheetLayoutView="40" workbookViewId="0">
      <selection activeCell="B28" sqref="B28:K28"/>
    </sheetView>
  </sheetViews>
  <sheetFormatPr defaultColWidth="8.85546875" defaultRowHeight="15.75"/>
  <cols>
    <col min="1" max="1" width="8.85546875" style="1" hidden="1" customWidth="1"/>
    <col min="2" max="2" width="11.7109375" style="3" customWidth="1"/>
    <col min="3" max="3" width="51" style="1" customWidth="1"/>
    <col min="4" max="4" width="70" style="1" customWidth="1"/>
    <col min="5" max="5" width="32.42578125" style="1" customWidth="1"/>
    <col min="6" max="6" width="32.5703125" style="1" customWidth="1"/>
    <col min="7" max="7" width="22.28515625" style="1" hidden="1" customWidth="1"/>
    <col min="8" max="8" width="23.42578125" style="1" hidden="1" customWidth="1"/>
    <col min="9" max="9" width="22.5703125" style="1" hidden="1" customWidth="1"/>
    <col min="10" max="10" width="34.5703125" style="1" customWidth="1"/>
    <col min="11" max="11" width="29.85546875" style="1" customWidth="1"/>
    <col min="12" max="16384" width="8.85546875" style="1"/>
  </cols>
  <sheetData>
    <row r="1" spans="2:11" s="5" customFormat="1" ht="121.5" customHeight="1">
      <c r="B1" s="62" t="s">
        <v>34</v>
      </c>
      <c r="C1" s="62"/>
      <c r="D1" s="62"/>
      <c r="E1" s="62"/>
      <c r="F1" s="62"/>
      <c r="G1" s="62"/>
      <c r="H1" s="62"/>
      <c r="I1" s="62"/>
      <c r="J1" s="62"/>
      <c r="K1" s="62"/>
    </row>
    <row r="2" spans="2:11" s="2" customFormat="1" ht="260.25" customHeight="1">
      <c r="B2" s="6" t="s">
        <v>0</v>
      </c>
      <c r="C2" s="8" t="s">
        <v>4</v>
      </c>
      <c r="D2" s="8" t="s">
        <v>3</v>
      </c>
      <c r="E2" s="8" t="s">
        <v>6</v>
      </c>
      <c r="F2" s="8" t="s">
        <v>7</v>
      </c>
      <c r="G2" s="4" t="s">
        <v>5</v>
      </c>
      <c r="H2" s="4" t="s">
        <v>1</v>
      </c>
      <c r="I2" s="4" t="s">
        <v>2</v>
      </c>
      <c r="J2" s="67" t="s">
        <v>69</v>
      </c>
      <c r="K2" s="66" t="s">
        <v>35</v>
      </c>
    </row>
    <row r="3" spans="2:11" s="12" customFormat="1" ht="24.75" customHeight="1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4">
        <v>6</v>
      </c>
      <c r="H3" s="15">
        <v>7</v>
      </c>
      <c r="I3" s="15">
        <v>8</v>
      </c>
      <c r="J3" s="15">
        <v>6</v>
      </c>
      <c r="K3" s="15">
        <v>7</v>
      </c>
    </row>
    <row r="4" spans="2:11" s="7" customFormat="1" ht="45" customHeight="1">
      <c r="B4" s="59" t="s">
        <v>36</v>
      </c>
      <c r="C4" s="60"/>
      <c r="D4" s="60"/>
      <c r="E4" s="60"/>
      <c r="F4" s="60"/>
      <c r="G4" s="60"/>
      <c r="H4" s="60"/>
      <c r="I4" s="60"/>
      <c r="J4" s="60"/>
      <c r="K4" s="61"/>
    </row>
    <row r="5" spans="2:11" s="7" customFormat="1" ht="131.25" customHeight="1">
      <c r="B5" s="22">
        <v>1</v>
      </c>
      <c r="C5" s="49" t="s">
        <v>51</v>
      </c>
      <c r="D5" s="9" t="s">
        <v>10</v>
      </c>
      <c r="E5" s="10">
        <v>20800</v>
      </c>
      <c r="F5" s="10">
        <v>20800</v>
      </c>
      <c r="G5" s="11"/>
      <c r="H5" s="11"/>
      <c r="I5" s="11"/>
      <c r="J5" s="24">
        <v>20800</v>
      </c>
      <c r="K5" s="11"/>
    </row>
    <row r="6" spans="2:11" s="7" customFormat="1" ht="131.25" customHeight="1">
      <c r="B6" s="22">
        <v>2</v>
      </c>
      <c r="C6" s="49" t="s">
        <v>63</v>
      </c>
      <c r="D6" s="9" t="s">
        <v>8</v>
      </c>
      <c r="E6" s="10">
        <v>391200</v>
      </c>
      <c r="F6" s="10">
        <v>391200</v>
      </c>
      <c r="G6" s="11"/>
      <c r="H6" s="11"/>
      <c r="I6" s="11"/>
      <c r="J6" s="24">
        <v>391200</v>
      </c>
      <c r="K6" s="11"/>
    </row>
    <row r="7" spans="2:11" s="7" customFormat="1" ht="130.5" customHeight="1">
      <c r="B7" s="22">
        <v>3</v>
      </c>
      <c r="C7" s="49" t="s">
        <v>11</v>
      </c>
      <c r="D7" s="9" t="s">
        <v>9</v>
      </c>
      <c r="E7" s="10">
        <v>-474000</v>
      </c>
      <c r="F7" s="34">
        <f>E7</f>
        <v>-474000</v>
      </c>
      <c r="G7" s="11"/>
      <c r="H7" s="11"/>
      <c r="I7" s="11"/>
      <c r="J7" s="34">
        <f>E7</f>
        <v>-474000</v>
      </c>
      <c r="K7" s="11"/>
    </row>
    <row r="8" spans="2:11" s="7" customFormat="1" ht="135" customHeight="1">
      <c r="B8" s="22" t="s">
        <v>31</v>
      </c>
      <c r="C8" s="49" t="s">
        <v>11</v>
      </c>
      <c r="D8" s="9" t="s">
        <v>32</v>
      </c>
      <c r="E8" s="48" t="s">
        <v>33</v>
      </c>
      <c r="F8" s="34">
        <v>-474000</v>
      </c>
      <c r="G8" s="11"/>
      <c r="H8" s="11"/>
      <c r="I8" s="11"/>
      <c r="J8" s="34">
        <v>-474000</v>
      </c>
      <c r="K8" s="11"/>
    </row>
    <row r="9" spans="2:11" s="7" customFormat="1" ht="133.5" customHeight="1">
      <c r="B9" s="22">
        <v>4</v>
      </c>
      <c r="C9" s="49" t="s">
        <v>52</v>
      </c>
      <c r="D9" s="9" t="s">
        <v>15</v>
      </c>
      <c r="E9" s="10">
        <v>109500</v>
      </c>
      <c r="F9" s="10">
        <v>109500</v>
      </c>
      <c r="G9" s="11"/>
      <c r="H9" s="11"/>
      <c r="I9" s="11"/>
      <c r="J9" s="24">
        <v>109500</v>
      </c>
      <c r="K9" s="11"/>
    </row>
    <row r="10" spans="2:11" s="7" customFormat="1" ht="277.5" customHeight="1">
      <c r="B10" s="22" t="s">
        <v>17</v>
      </c>
      <c r="C10" s="16" t="s">
        <v>43</v>
      </c>
      <c r="D10" s="16" t="s">
        <v>37</v>
      </c>
      <c r="E10" s="29">
        <v>68000</v>
      </c>
      <c r="F10" s="29">
        <v>68000</v>
      </c>
      <c r="G10" s="11"/>
      <c r="H10" s="11"/>
      <c r="I10" s="11"/>
      <c r="J10" s="29">
        <v>68000</v>
      </c>
      <c r="K10" s="11"/>
    </row>
    <row r="11" spans="2:11" s="7" customFormat="1" ht="2.25" hidden="1" customHeight="1">
      <c r="B11" s="63" t="s">
        <v>18</v>
      </c>
      <c r="C11" s="64"/>
      <c r="D11" s="64"/>
      <c r="E11" s="64"/>
      <c r="F11" s="64"/>
      <c r="G11" s="64"/>
      <c r="H11" s="64"/>
      <c r="I11" s="64"/>
      <c r="J11" s="64"/>
      <c r="K11" s="65"/>
    </row>
    <row r="12" spans="2:11" s="7" customFormat="1" ht="350.25" customHeight="1">
      <c r="B12" s="22" t="s">
        <v>26</v>
      </c>
      <c r="C12" s="23" t="s">
        <v>19</v>
      </c>
      <c r="D12" s="23" t="s">
        <v>38</v>
      </c>
      <c r="E12" s="54" t="s">
        <v>67</v>
      </c>
      <c r="F12" s="54" t="str">
        <f>E12</f>
        <v>(+-) 1 843 000</v>
      </c>
      <c r="G12" s="11"/>
      <c r="H12" s="11"/>
      <c r="I12" s="11"/>
      <c r="J12" s="24" t="str">
        <f>E12</f>
        <v>(+-) 1 843 000</v>
      </c>
      <c r="K12" s="11"/>
    </row>
    <row r="13" spans="2:11" s="7" customFormat="1" ht="174" customHeight="1">
      <c r="B13" s="22" t="s">
        <v>39</v>
      </c>
      <c r="C13" s="40" t="s">
        <v>48</v>
      </c>
      <c r="D13" s="23" t="s">
        <v>40</v>
      </c>
      <c r="E13" s="24">
        <v>1366842</v>
      </c>
      <c r="F13" s="24">
        <f>E13</f>
        <v>1366842</v>
      </c>
      <c r="G13" s="11"/>
      <c r="H13" s="11"/>
      <c r="I13" s="11"/>
      <c r="J13" s="24">
        <f>E13</f>
        <v>1366842</v>
      </c>
      <c r="K13" s="11"/>
    </row>
    <row r="14" spans="2:11" s="33" customFormat="1" ht="48" customHeight="1">
      <c r="B14" s="59" t="s">
        <v>41</v>
      </c>
      <c r="C14" s="60"/>
      <c r="D14" s="60"/>
      <c r="E14" s="60"/>
      <c r="F14" s="60"/>
      <c r="G14" s="60"/>
      <c r="H14" s="60"/>
      <c r="I14" s="60"/>
      <c r="J14" s="60"/>
      <c r="K14" s="61"/>
    </row>
    <row r="15" spans="2:11" s="33" customFormat="1" ht="168" customHeight="1">
      <c r="B15" s="37">
        <v>6</v>
      </c>
      <c r="C15" s="23" t="s">
        <v>42</v>
      </c>
      <c r="D15" s="23" t="s">
        <v>60</v>
      </c>
      <c r="E15" s="34">
        <v>1140000</v>
      </c>
      <c r="F15" s="34" t="s">
        <v>68</v>
      </c>
      <c r="G15" s="34"/>
      <c r="H15" s="34"/>
      <c r="I15" s="34"/>
      <c r="J15" s="34" t="s">
        <v>68</v>
      </c>
      <c r="K15" s="38"/>
    </row>
    <row r="16" spans="2:11" s="33" customFormat="1" ht="186.75" customHeight="1">
      <c r="B16" s="37">
        <v>7</v>
      </c>
      <c r="C16" s="40" t="s">
        <v>48</v>
      </c>
      <c r="D16" s="9" t="s">
        <v>44</v>
      </c>
      <c r="E16" s="34">
        <v>410053</v>
      </c>
      <c r="F16" s="34" t="s">
        <v>68</v>
      </c>
      <c r="G16" s="34"/>
      <c r="H16" s="34"/>
      <c r="I16" s="34"/>
      <c r="J16" s="34" t="s">
        <v>68</v>
      </c>
      <c r="K16" s="34"/>
    </row>
    <row r="17" spans="2:12" s="33" customFormat="1" ht="243.75" customHeight="1">
      <c r="B17" s="37">
        <v>8</v>
      </c>
      <c r="C17" s="35" t="s">
        <v>46</v>
      </c>
      <c r="D17" s="35" t="s">
        <v>64</v>
      </c>
      <c r="E17" s="24">
        <v>1070000</v>
      </c>
      <c r="F17" s="34">
        <f>E17</f>
        <v>1070000</v>
      </c>
      <c r="G17" s="34"/>
      <c r="H17" s="34"/>
      <c r="I17" s="34"/>
      <c r="J17" s="34">
        <f>E17</f>
        <v>1070000</v>
      </c>
      <c r="K17" s="46" t="s">
        <v>58</v>
      </c>
    </row>
    <row r="18" spans="2:12" s="33" customFormat="1" ht="43.5" customHeight="1">
      <c r="B18" s="37"/>
      <c r="C18" s="35"/>
      <c r="D18" s="36" t="s">
        <v>47</v>
      </c>
      <c r="E18" s="24">
        <f>SUM(E15:E17)</f>
        <v>2620053</v>
      </c>
      <c r="F18" s="24">
        <f>SUM(F15:F17)</f>
        <v>1070000</v>
      </c>
      <c r="G18" s="34"/>
      <c r="H18" s="34"/>
      <c r="I18" s="34"/>
      <c r="J18" s="34">
        <v>1070000</v>
      </c>
      <c r="K18" s="34"/>
    </row>
    <row r="19" spans="2:12" s="33" customFormat="1" ht="48" customHeight="1">
      <c r="B19" s="59" t="s">
        <v>45</v>
      </c>
      <c r="C19" s="60"/>
      <c r="D19" s="60"/>
      <c r="E19" s="60"/>
      <c r="F19" s="60"/>
      <c r="G19" s="60"/>
      <c r="H19" s="60"/>
      <c r="I19" s="60"/>
      <c r="J19" s="60"/>
      <c r="K19" s="61"/>
    </row>
    <row r="20" spans="2:12" s="7" customFormat="1" ht="70.5" customHeight="1">
      <c r="B20" s="20">
        <v>9</v>
      </c>
      <c r="C20" s="16" t="s">
        <v>12</v>
      </c>
      <c r="D20" s="31" t="s">
        <v>13</v>
      </c>
      <c r="E20" s="19">
        <v>-38648.46</v>
      </c>
      <c r="F20" s="19">
        <f>E20</f>
        <v>-38648.46</v>
      </c>
      <c r="G20" s="18"/>
      <c r="H20" s="18"/>
      <c r="I20" s="18"/>
      <c r="J20" s="19">
        <v>-38648.46</v>
      </c>
      <c r="K20" s="18"/>
    </row>
    <row r="21" spans="2:12" s="7" customFormat="1" ht="128.25" customHeight="1">
      <c r="B21" s="20">
        <v>10</v>
      </c>
      <c r="C21" s="16" t="s">
        <v>14</v>
      </c>
      <c r="D21" s="31" t="s">
        <v>16</v>
      </c>
      <c r="E21" s="19">
        <v>38648.46</v>
      </c>
      <c r="F21" s="19">
        <f>E21</f>
        <v>38648.46</v>
      </c>
      <c r="G21" s="18"/>
      <c r="H21" s="18"/>
      <c r="I21" s="18"/>
      <c r="J21" s="19">
        <v>38648.46</v>
      </c>
      <c r="K21" s="18"/>
    </row>
    <row r="22" spans="2:12" ht="68.25" customHeight="1">
      <c r="B22" s="25">
        <v>11</v>
      </c>
      <c r="C22" s="23" t="s">
        <v>20</v>
      </c>
      <c r="D22" s="32" t="s">
        <v>59</v>
      </c>
      <c r="E22" s="26" t="s">
        <v>21</v>
      </c>
      <c r="F22" s="26" t="str">
        <f>E22</f>
        <v>( +-) 400 000</v>
      </c>
      <c r="G22" s="26"/>
      <c r="H22" s="26"/>
      <c r="I22" s="26"/>
      <c r="J22" s="26" t="s">
        <v>21</v>
      </c>
      <c r="K22" s="26"/>
      <c r="L22" s="17"/>
    </row>
    <row r="23" spans="2:12" ht="84" customHeight="1">
      <c r="B23" s="25">
        <v>12</v>
      </c>
      <c r="C23" s="23" t="s">
        <v>49</v>
      </c>
      <c r="D23" s="32" t="s">
        <v>57</v>
      </c>
      <c r="E23" s="24" t="s">
        <v>22</v>
      </c>
      <c r="F23" s="24" t="str">
        <f>E23</f>
        <v>( +-) 300 000</v>
      </c>
      <c r="G23" s="26"/>
      <c r="H23" s="26"/>
      <c r="I23" s="26"/>
      <c r="J23" s="24" t="s">
        <v>22</v>
      </c>
      <c r="K23" s="55" t="s">
        <v>55</v>
      </c>
      <c r="L23" s="17"/>
    </row>
    <row r="24" spans="2:12" ht="94.5" customHeight="1">
      <c r="B24" s="25">
        <v>13</v>
      </c>
      <c r="C24" s="16" t="s">
        <v>50</v>
      </c>
      <c r="D24" s="30" t="s">
        <v>23</v>
      </c>
      <c r="E24" s="29" t="s">
        <v>24</v>
      </c>
      <c r="F24" s="34" t="str">
        <f>E24</f>
        <v>( +-) 35 000</v>
      </c>
      <c r="G24" s="26"/>
      <c r="H24" s="26"/>
      <c r="I24" s="26"/>
      <c r="J24" s="29" t="s">
        <v>24</v>
      </c>
      <c r="K24" s="39"/>
      <c r="L24" s="17"/>
    </row>
    <row r="25" spans="2:12" ht="205.5" customHeight="1">
      <c r="B25" s="25">
        <v>14</v>
      </c>
      <c r="C25" s="16" t="s">
        <v>25</v>
      </c>
      <c r="D25" s="30" t="s">
        <v>61</v>
      </c>
      <c r="E25" s="31" t="s">
        <v>30</v>
      </c>
      <c r="F25" s="31" t="s">
        <v>30</v>
      </c>
      <c r="G25" s="26"/>
      <c r="H25" s="26"/>
      <c r="I25" s="26"/>
      <c r="J25" s="31" t="s">
        <v>30</v>
      </c>
      <c r="K25" s="26"/>
    </row>
    <row r="26" spans="2:12" s="28" customFormat="1" ht="120">
      <c r="B26" s="21">
        <v>15</v>
      </c>
      <c r="C26" s="41" t="s">
        <v>28</v>
      </c>
      <c r="D26" s="30" t="s">
        <v>27</v>
      </c>
      <c r="E26" s="18" t="s">
        <v>29</v>
      </c>
      <c r="F26" s="18" t="s">
        <v>29</v>
      </c>
      <c r="G26" s="27"/>
      <c r="H26" s="27"/>
      <c r="I26" s="27"/>
      <c r="J26" s="18" t="s">
        <v>29</v>
      </c>
      <c r="K26" s="27"/>
    </row>
    <row r="27" spans="2:12" ht="201" customHeight="1">
      <c r="B27" s="25">
        <v>16</v>
      </c>
      <c r="C27" s="44" t="s">
        <v>53</v>
      </c>
      <c r="D27" s="42" t="s">
        <v>54</v>
      </c>
      <c r="E27" s="43">
        <v>525000</v>
      </c>
      <c r="F27" s="43">
        <v>295000</v>
      </c>
      <c r="G27" s="43"/>
      <c r="H27" s="43"/>
      <c r="I27" s="43"/>
      <c r="J27" s="43">
        <v>295000</v>
      </c>
      <c r="K27" s="45" t="s">
        <v>70</v>
      </c>
    </row>
    <row r="28" spans="2:12" ht="57.75" customHeight="1">
      <c r="B28" s="56" t="s">
        <v>71</v>
      </c>
      <c r="C28" s="57"/>
      <c r="D28" s="57"/>
      <c r="E28" s="57"/>
      <c r="F28" s="57"/>
      <c r="G28" s="57"/>
      <c r="H28" s="57"/>
      <c r="I28" s="57"/>
      <c r="J28" s="57"/>
      <c r="K28" s="58"/>
    </row>
    <row r="29" spans="2:12" ht="162" customHeight="1">
      <c r="B29" s="25">
        <v>17</v>
      </c>
      <c r="C29" s="44" t="s">
        <v>56</v>
      </c>
      <c r="D29" s="47" t="s">
        <v>62</v>
      </c>
      <c r="E29" s="43">
        <v>190000</v>
      </c>
      <c r="F29" s="43">
        <v>190000</v>
      </c>
      <c r="G29" s="43"/>
      <c r="H29" s="43"/>
      <c r="I29" s="43"/>
      <c r="J29" s="43">
        <v>190000</v>
      </c>
      <c r="K29" s="46" t="s">
        <v>58</v>
      </c>
    </row>
    <row r="30" spans="2:12" ht="109.5" customHeight="1">
      <c r="B30" s="25">
        <v>18</v>
      </c>
      <c r="C30" s="50" t="s">
        <v>65</v>
      </c>
      <c r="D30" s="51" t="s">
        <v>66</v>
      </c>
      <c r="E30" s="43">
        <v>102900</v>
      </c>
      <c r="F30" s="43" t="s">
        <v>68</v>
      </c>
      <c r="G30" s="53"/>
      <c r="H30" s="53"/>
      <c r="I30" s="53"/>
      <c r="J30" s="43" t="s">
        <v>68</v>
      </c>
      <c r="K30" s="52"/>
    </row>
  </sheetData>
  <mergeCells count="6">
    <mergeCell ref="B28:K28"/>
    <mergeCell ref="B19:K19"/>
    <mergeCell ref="B1:K1"/>
    <mergeCell ref="B4:K4"/>
    <mergeCell ref="B11:K11"/>
    <mergeCell ref="B14:K14"/>
  </mergeCells>
  <pageMargins left="0" right="0" top="0" bottom="0" header="0" footer="0.23622047244094491"/>
  <pageSetup paperSize="9" scale="38" orientation="portrait" r:id="rId1"/>
  <rowBreaks count="1" manualBreakCount="1">
    <brk id="1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2019-04-23T07:57:05Z</cp:lastPrinted>
  <dcterms:created xsi:type="dcterms:W3CDTF">2018-03-12T13:27:15Z</dcterms:created>
  <dcterms:modified xsi:type="dcterms:W3CDTF">2019-04-23T08:30:11Z</dcterms:modified>
</cp:coreProperties>
</file>